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nnvit\1\161\1.161.245\04\"/>
    </mc:Choice>
  </mc:AlternateContent>
  <xr:revisionPtr revIDLastSave="0" documentId="13_ncr:1_{165384B3-E737-44C5-A6BD-6A82B06FC387}" xr6:coauthVersionLast="45" xr6:coauthVersionMax="45" xr10:uidLastSave="{00000000-0000-0000-0000-000000000000}"/>
  <bookViews>
    <workbookView xWindow="28680" yWindow="-120" windowWidth="29040" windowHeight="15840" xr2:uid="{4C992735-F296-40FC-8578-19B0DECDEADD}"/>
  </bookViews>
  <sheets>
    <sheet name="Tilboðsskrá" sheetId="1" r:id="rId1"/>
  </sheets>
  <definedNames>
    <definedName name="_xlnm.Print_Area" localSheetId="0">Tilboðsskrá!$A$1:$G$55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1" l="1"/>
  <c r="G48" i="1"/>
  <c r="G47" i="1"/>
  <c r="G45" i="1"/>
  <c r="G44" i="1"/>
  <c r="G40" i="1"/>
  <c r="G39" i="1"/>
  <c r="G37" i="1"/>
  <c r="G35" i="1"/>
  <c r="G31" i="1"/>
  <c r="G30" i="1"/>
  <c r="G26" i="1"/>
  <c r="G29" i="1"/>
  <c r="G25" i="1"/>
  <c r="G22" i="1"/>
  <c r="G21" i="1"/>
  <c r="G20" i="1"/>
  <c r="G19" i="1"/>
  <c r="G18" i="1"/>
  <c r="G16" i="1"/>
  <c r="G15" i="1"/>
  <c r="G11" i="1"/>
  <c r="G10" i="1"/>
  <c r="G9" i="1"/>
  <c r="G8" i="1"/>
  <c r="G23" i="1" l="1"/>
  <c r="G12" i="1"/>
  <c r="G32" i="1"/>
  <c r="G41" i="1"/>
  <c r="G51" i="1"/>
  <c r="G53" i="1" l="1"/>
  <c r="G54" i="1" s="1"/>
</calcChain>
</file>

<file path=xl/sharedStrings.xml><?xml version="1.0" encoding="utf-8"?>
<sst xmlns="http://schemas.openxmlformats.org/spreadsheetml/2006/main" count="144" uniqueCount="89">
  <si>
    <t>Nr.</t>
  </si>
  <si>
    <t>Verkliður</t>
  </si>
  <si>
    <t>Magn</t>
  </si>
  <si>
    <t>Eining</t>
  </si>
  <si>
    <t>Einingarverð</t>
  </si>
  <si>
    <t>Samtals</t>
  </si>
  <si>
    <t xml:space="preserve"> 1.</t>
  </si>
  <si>
    <t>AÐSTÆÐUR Á VINNUSVÆÐI O.FL.</t>
  </si>
  <si>
    <t xml:space="preserve"> 1.1</t>
  </si>
  <si>
    <t>AÐSTAÐA, FRÁGANGUR O.FL.</t>
  </si>
  <si>
    <t xml:space="preserve"> 1.1.1</t>
  </si>
  <si>
    <t>Aðstaða</t>
  </si>
  <si>
    <t>heild kr.</t>
  </si>
  <si>
    <t xml:space="preserve"> = kr.</t>
  </si>
  <si>
    <t xml:space="preserve"> 1.1.2</t>
  </si>
  <si>
    <t>Öryggisráðstafanir</t>
  </si>
  <si>
    <t xml:space="preserve"> 1.1.3</t>
  </si>
  <si>
    <t>Merkingar</t>
  </si>
  <si>
    <t xml:space="preserve"> 1.1.4</t>
  </si>
  <si>
    <t>Frágangur</t>
  </si>
  <si>
    <t>Kr.</t>
  </si>
  <si>
    <t xml:space="preserve"> 1.2</t>
  </si>
  <si>
    <t>REIKNINGSVINNA</t>
  </si>
  <si>
    <t>Menn</t>
  </si>
  <si>
    <t>Verkamaður</t>
  </si>
  <si>
    <t>klst á kr.</t>
  </si>
  <si>
    <t>Vélamaður / bílstjóri</t>
  </si>
  <si>
    <t>Tæki án vélamanns</t>
  </si>
  <si>
    <t>Hjólavél- t.d. Komatsu PW150</t>
  </si>
  <si>
    <t>Traktorsgrafa</t>
  </si>
  <si>
    <t>Vörubíll með krana</t>
  </si>
  <si>
    <t>Vörubíll</t>
  </si>
  <si>
    <t xml:space="preserve"> 1.3</t>
  </si>
  <si>
    <t>SÉRFRÆÐIVINNA</t>
  </si>
  <si>
    <t>Sérfræðivinna</t>
  </si>
  <si>
    <t>Heild kr.</t>
  </si>
  <si>
    <t xml:space="preserve"> 2.</t>
  </si>
  <si>
    <t>GÖTUR, GÖNGULEIÐIR OG BÍLASTÆÐI</t>
  </si>
  <si>
    <t xml:space="preserve"> 2.1</t>
  </si>
  <si>
    <t>RIF NÚVERANDI YFIRBORÐS O.FL.</t>
  </si>
  <si>
    <t xml:space="preserve"> 2.1.1</t>
  </si>
  <si>
    <t>m² á kr</t>
  </si>
  <si>
    <t xml:space="preserve"> 2.1.2</t>
  </si>
  <si>
    <t>Upprif á kantsteini</t>
  </si>
  <si>
    <t>m á kr</t>
  </si>
  <si>
    <t xml:space="preserve"> 2.1.3</t>
  </si>
  <si>
    <t>Upprif á steypu</t>
  </si>
  <si>
    <t>Sögun á steyptri stétt</t>
  </si>
  <si>
    <t xml:space="preserve"> 2.2</t>
  </si>
  <si>
    <t>JARÐVINNA</t>
  </si>
  <si>
    <t xml:space="preserve">Gröftur </t>
  </si>
  <si>
    <r>
      <t>m</t>
    </r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 xml:space="preserve"> á kr.</t>
    </r>
  </si>
  <si>
    <t xml:space="preserve"> 2.2.2</t>
  </si>
  <si>
    <t>Fylling með grús</t>
  </si>
  <si>
    <t xml:space="preserve"> =kr.</t>
  </si>
  <si>
    <r>
      <t>m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á kr.</t>
    </r>
  </si>
  <si>
    <t xml:space="preserve"> 2.3</t>
  </si>
  <si>
    <t>ÝMISS FRÁGANGUR</t>
  </si>
  <si>
    <t xml:space="preserve"> 2.3.1</t>
  </si>
  <si>
    <t>Kantsteinar</t>
  </si>
  <si>
    <t xml:space="preserve"> 2.3.1.1</t>
  </si>
  <si>
    <t>m á kr.</t>
  </si>
  <si>
    <t xml:space="preserve"> 2.3.2</t>
  </si>
  <si>
    <t>Steypt stétt</t>
  </si>
  <si>
    <t xml:space="preserve"> 2.3.2.1</t>
  </si>
  <si>
    <t>Þökulögn</t>
  </si>
  <si>
    <t>Þökulögn - grasþökur</t>
  </si>
  <si>
    <t>Steypt stétt, 100mm</t>
  </si>
  <si>
    <t>Steypt stétt, 150mm</t>
  </si>
  <si>
    <t>Gröftur fluttur á losunarstað</t>
  </si>
  <si>
    <t>Fyllingar með aðkeyrðri grús</t>
  </si>
  <si>
    <t xml:space="preserve"> 2.2.1</t>
  </si>
  <si>
    <t xml:space="preserve"> 2.3.3</t>
  </si>
  <si>
    <t xml:space="preserve"> 2.3.3.1</t>
  </si>
  <si>
    <t xml:space="preserve">Smágrafa á beltum </t>
  </si>
  <si>
    <t>Steyptur kansteinn. 100 mm</t>
  </si>
  <si>
    <t>Steyptur kansteinn. 150 mm</t>
  </si>
  <si>
    <t xml:space="preserve">Meðhöndlun núverandi lagna </t>
  </si>
  <si>
    <t xml:space="preserve">1-5 lagnir samsíða </t>
  </si>
  <si>
    <t xml:space="preserve">1-5 lagnir þverun </t>
  </si>
  <si>
    <t>stk. á kr.</t>
  </si>
  <si>
    <t xml:space="preserve"> 2.2.3</t>
  </si>
  <si>
    <t xml:space="preserve">Fyllið inní </t>
  </si>
  <si>
    <t>gulu reitina</t>
  </si>
  <si>
    <t>Skjalið er "Protected" en ekkert password</t>
  </si>
  <si>
    <t xml:space="preserve">3.2.1 TILBOÐSSKRÁ </t>
  </si>
  <si>
    <t xml:space="preserve">Samtals </t>
  </si>
  <si>
    <t xml:space="preserve">Samtals fyrir eitt ár </t>
  </si>
  <si>
    <t>Samtals fyrir tvö ár (flutt á tilboðsblað)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</si>
</sst>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10"/>
      <color rgb="FFFF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vertAlign val="superscript"/>
      <sz val="11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textRotation="90"/>
    </xf>
    <xf numFmtId="0" fontId="5" fillId="0" borderId="0" xfId="0" applyFont="1" applyAlignment="1">
      <alignment textRotation="90"/>
    </xf>
    <xf numFmtId="3" fontId="3" fillId="0" borderId="0" xfId="0" applyNumberFormat="1" applyFont="1" applyAlignment="1">
      <alignment textRotation="90"/>
    </xf>
    <xf numFmtId="0" fontId="3" fillId="0" borderId="0" xfId="0" applyFont="1" applyAlignment="1">
      <alignment horizontal="center" textRotation="90"/>
    </xf>
    <xf numFmtId="3" fontId="3" fillId="0" borderId="0" xfId="0" applyNumberFormat="1" applyFont="1" applyAlignment="1">
      <alignment horizontal="center" textRotation="90"/>
    </xf>
    <xf numFmtId="3" fontId="4" fillId="0" borderId="0" xfId="0" applyNumberFormat="1" applyFont="1" applyAlignment="1">
      <alignment horizontal="center" textRotation="90"/>
    </xf>
    <xf numFmtId="0" fontId="5" fillId="0" borderId="0" xfId="0" applyFont="1"/>
    <xf numFmtId="0" fontId="6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3" fontId="3" fillId="0" borderId="0" xfId="1" applyNumberFormat="1" applyFont="1"/>
    <xf numFmtId="3" fontId="3" fillId="0" borderId="0" xfId="0" applyNumberFormat="1" applyFont="1" applyAlignment="1">
      <alignment horizontal="center"/>
    </xf>
    <xf numFmtId="0" fontId="5" fillId="0" borderId="0" xfId="1" applyFont="1"/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3" fillId="0" borderId="0" xfId="1" applyFont="1"/>
    <xf numFmtId="3" fontId="3" fillId="0" borderId="0" xfId="2" applyNumberFormat="1" applyFont="1"/>
    <xf numFmtId="3" fontId="3" fillId="0" borderId="0" xfId="2" applyNumberFormat="1" applyFont="1" applyAlignment="1">
      <alignment horizontal="center"/>
    </xf>
    <xf numFmtId="3" fontId="3" fillId="2" borderId="2" xfId="0" applyNumberFormat="1" applyFont="1" applyFill="1" applyBorder="1" applyProtection="1">
      <protection locked="0"/>
    </xf>
    <xf numFmtId="3" fontId="3" fillId="0" borderId="2" xfId="2" applyNumberFormat="1" applyFont="1" applyBorder="1"/>
    <xf numFmtId="3" fontId="4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5" fillId="0" borderId="2" xfId="0" applyNumberFormat="1" applyFont="1" applyBorder="1"/>
    <xf numFmtId="3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" fontId="3" fillId="0" borderId="2" xfId="0" applyNumberFormat="1" applyFont="1" applyBorder="1"/>
    <xf numFmtId="3" fontId="5" fillId="0" borderId="0" xfId="1" applyNumberFormat="1" applyFont="1" applyAlignment="1">
      <alignment horizontal="center"/>
    </xf>
    <xf numFmtId="3" fontId="5" fillId="0" borderId="2" xfId="1" applyNumberFormat="1" applyFont="1" applyBorder="1"/>
    <xf numFmtId="3" fontId="10" fillId="0" borderId="0" xfId="1" applyNumberFormat="1" applyFont="1" applyAlignment="1">
      <alignment horizontal="center"/>
    </xf>
    <xf numFmtId="16" fontId="5" fillId="0" borderId="0" xfId="0" applyNumberFormat="1" applyFont="1"/>
    <xf numFmtId="0" fontId="5" fillId="0" borderId="0" xfId="3" applyFont="1" applyAlignment="1">
      <alignment horizontal="left"/>
    </xf>
    <xf numFmtId="0" fontId="5" fillId="0" borderId="0" xfId="3" applyFont="1" applyAlignment="1">
      <alignment horizontal="center"/>
    </xf>
    <xf numFmtId="3" fontId="5" fillId="0" borderId="0" xfId="3" applyNumberFormat="1" applyFont="1"/>
    <xf numFmtId="0" fontId="3" fillId="0" borderId="0" xfId="3" applyFont="1" applyAlignment="1">
      <alignment horizontal="left"/>
    </xf>
    <xf numFmtId="3" fontId="3" fillId="0" borderId="0" xfId="0" applyNumberFormat="1" applyFont="1" applyProtection="1">
      <protection locked="0"/>
    </xf>
    <xf numFmtId="0" fontId="5" fillId="0" borderId="0" xfId="1" applyFont="1" applyAlignment="1">
      <alignment horizontal="right"/>
    </xf>
    <xf numFmtId="14" fontId="5" fillId="0" borderId="0" xfId="1" applyNumberFormat="1" applyFont="1"/>
    <xf numFmtId="3" fontId="3" fillId="0" borderId="0" xfId="1" applyNumberFormat="1" applyFont="1" applyAlignment="1">
      <alignment horizontal="left"/>
    </xf>
    <xf numFmtId="3" fontId="5" fillId="0" borderId="0" xfId="1" applyNumberFormat="1" applyFont="1"/>
    <xf numFmtId="14" fontId="5" fillId="0" borderId="0" xfId="1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right"/>
    </xf>
    <xf numFmtId="16" fontId="5" fillId="0" borderId="0" xfId="0" applyNumberFormat="1" applyFont="1" applyFill="1"/>
    <xf numFmtId="0" fontId="5" fillId="0" borderId="0" xfId="1" applyFont="1" applyFill="1"/>
    <xf numFmtId="0" fontId="3" fillId="0" borderId="0" xfId="0" applyFont="1" applyFill="1"/>
    <xf numFmtId="0" fontId="5" fillId="0" borderId="0" xfId="0" applyFont="1" applyFill="1"/>
    <xf numFmtId="3" fontId="0" fillId="0" borderId="0" xfId="0" applyNumberFormat="1"/>
    <xf numFmtId="3" fontId="5" fillId="0" borderId="1" xfId="1" applyNumberFormat="1" applyFont="1" applyBorder="1"/>
    <xf numFmtId="0" fontId="2" fillId="0" borderId="0" xfId="0" applyFont="1"/>
    <xf numFmtId="0" fontId="2" fillId="2" borderId="0" xfId="0" applyFont="1" applyFill="1"/>
    <xf numFmtId="0" fontId="14" fillId="0" borderId="0" xfId="0" applyFont="1"/>
  </cellXfs>
  <cellStyles count="10">
    <cellStyle name="gr5" xfId="2" xr:uid="{025D5067-AB8D-4728-A6FC-1EA9883A9B27}"/>
    <cellStyle name="gr5 2" xfId="4" xr:uid="{3803FC22-797B-4576-B1C8-7E1A9A2C478F}"/>
    <cellStyle name="gr5 2 2" xfId="5" xr:uid="{BAB1E8FB-FF4C-4172-8938-8E9C628D7BFA}"/>
    <cellStyle name="Heading 3 2" xfId="6" xr:uid="{19276100-419D-4A77-8B65-0EA74E50B51A}"/>
    <cellStyle name="Heading 4 2" xfId="9" xr:uid="{5D8082EC-A590-4B14-8687-2CE5E90249E3}"/>
    <cellStyle name="Normal" xfId="0" builtinId="0"/>
    <cellStyle name="Normal 3 2" xfId="8" xr:uid="{5434716B-1475-4792-82EB-87E9F9F8A4A9}"/>
    <cellStyle name="Normal_GR593188.XLS" xfId="3" xr:uid="{B1EC7A41-2CFB-44A0-9BFC-BBDC909D5D73}"/>
    <cellStyle name="Normal_GR594185.XLS" xfId="1" xr:uid="{04664175-B9B4-414F-A2A2-50E67DF0E1E7}"/>
    <cellStyle name="Texti" xfId="7" xr:uid="{CEEC41FA-C48A-4F88-826F-8F531A5FC3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44B47-6CFF-4307-87D1-0FD8B22583C6}">
  <sheetPr>
    <pageSetUpPr fitToPage="1"/>
  </sheetPr>
  <dimension ref="A2:L58"/>
  <sheetViews>
    <sheetView tabSelected="1" zoomScaleNormal="100" zoomScaleSheetLayoutView="85" workbookViewId="0">
      <selection activeCell="J24" sqref="J24"/>
    </sheetView>
  </sheetViews>
  <sheetFormatPr defaultRowHeight="14.5" x14ac:dyDescent="0.35"/>
  <cols>
    <col min="2" max="2" width="44.54296875" customWidth="1"/>
    <col min="5" max="5" width="12" bestFit="1" customWidth="1"/>
    <col min="7" max="7" width="14.26953125" customWidth="1"/>
    <col min="11" max="11" width="8.7265625" customWidth="1"/>
  </cols>
  <sheetData>
    <row r="2" spans="1:12" x14ac:dyDescent="0.35">
      <c r="A2" s="62" t="s">
        <v>85</v>
      </c>
    </row>
    <row r="4" spans="1:12" x14ac:dyDescent="0.35">
      <c r="A4" s="1" t="s">
        <v>0</v>
      </c>
      <c r="B4" s="1" t="s">
        <v>1</v>
      </c>
      <c r="C4" s="2" t="s">
        <v>2</v>
      </c>
      <c r="D4" s="3" t="s">
        <v>3</v>
      </c>
      <c r="E4" s="2" t="s">
        <v>4</v>
      </c>
      <c r="F4" s="2"/>
      <c r="G4" s="2" t="s">
        <v>5</v>
      </c>
      <c r="H4" s="4"/>
      <c r="I4" s="60" t="s">
        <v>82</v>
      </c>
      <c r="J4" s="61" t="s">
        <v>83</v>
      </c>
      <c r="K4" s="60" t="s">
        <v>84</v>
      </c>
      <c r="L4" s="60"/>
    </row>
    <row r="5" spans="1:12" x14ac:dyDescent="0.35">
      <c r="A5" s="6"/>
      <c r="B5" s="7"/>
      <c r="C5" s="8"/>
      <c r="D5" s="9"/>
      <c r="E5" s="8"/>
      <c r="F5" s="10"/>
      <c r="G5" s="8"/>
      <c r="H5" s="11"/>
    </row>
    <row r="6" spans="1:12" ht="15.5" x14ac:dyDescent="0.35">
      <c r="A6" s="12" t="s">
        <v>6</v>
      </c>
      <c r="B6" s="13" t="s">
        <v>7</v>
      </c>
      <c r="C6" s="14"/>
      <c r="D6" s="15"/>
      <c r="E6" s="16"/>
      <c r="F6" s="17"/>
      <c r="G6" s="14"/>
      <c r="H6" s="4"/>
    </row>
    <row r="7" spans="1:12" x14ac:dyDescent="0.35">
      <c r="A7" s="18" t="s">
        <v>8</v>
      </c>
      <c r="B7" s="18" t="s">
        <v>9</v>
      </c>
      <c r="C7" s="16"/>
      <c r="D7" s="19"/>
      <c r="E7" s="16"/>
      <c r="F7" s="20"/>
      <c r="G7" s="16"/>
      <c r="H7" s="21"/>
    </row>
    <row r="8" spans="1:12" x14ac:dyDescent="0.35">
      <c r="A8" s="18" t="s">
        <v>10</v>
      </c>
      <c r="B8" s="18" t="s">
        <v>11</v>
      </c>
      <c r="C8" s="23">
        <v>1</v>
      </c>
      <c r="D8" s="24" t="s">
        <v>12</v>
      </c>
      <c r="E8" s="25"/>
      <c r="F8" s="24" t="s">
        <v>13</v>
      </c>
      <c r="G8" s="26">
        <f>C8*E8</f>
        <v>0</v>
      </c>
      <c r="H8" s="27"/>
    </row>
    <row r="9" spans="1:12" x14ac:dyDescent="0.35">
      <c r="A9" s="18" t="s">
        <v>14</v>
      </c>
      <c r="B9" s="18" t="s">
        <v>15</v>
      </c>
      <c r="C9" s="23">
        <v>1</v>
      </c>
      <c r="D9" s="24" t="s">
        <v>12</v>
      </c>
      <c r="E9" s="25"/>
      <c r="F9" s="24" t="s">
        <v>13</v>
      </c>
      <c r="G9" s="26">
        <f>C9*E9</f>
        <v>0</v>
      </c>
      <c r="H9" s="27"/>
    </row>
    <row r="10" spans="1:12" x14ac:dyDescent="0.35">
      <c r="A10" s="18" t="s">
        <v>16</v>
      </c>
      <c r="B10" s="18" t="s">
        <v>17</v>
      </c>
      <c r="C10" s="23">
        <v>1</v>
      </c>
      <c r="D10" s="24" t="s">
        <v>12</v>
      </c>
      <c r="E10" s="25"/>
      <c r="F10" s="24" t="s">
        <v>13</v>
      </c>
      <c r="G10" s="26">
        <f>C10*E10</f>
        <v>0</v>
      </c>
      <c r="H10" s="4"/>
    </row>
    <row r="11" spans="1:12" x14ac:dyDescent="0.35">
      <c r="A11" s="18" t="s">
        <v>18</v>
      </c>
      <c r="B11" s="18" t="s">
        <v>19</v>
      </c>
      <c r="C11" s="23">
        <v>1</v>
      </c>
      <c r="D11" s="24" t="s">
        <v>12</v>
      </c>
      <c r="E11" s="25"/>
      <c r="F11" s="24" t="s">
        <v>13</v>
      </c>
      <c r="G11" s="26">
        <f t="shared" ref="G11" si="0">C11*E11</f>
        <v>0</v>
      </c>
      <c r="H11" s="27"/>
    </row>
    <row r="12" spans="1:12" x14ac:dyDescent="0.35">
      <c r="A12" s="5"/>
      <c r="B12" s="29" t="s">
        <v>8</v>
      </c>
      <c r="C12" s="5" t="s">
        <v>86</v>
      </c>
      <c r="D12" s="29"/>
      <c r="E12" s="5"/>
      <c r="F12" s="32" t="s">
        <v>20</v>
      </c>
      <c r="G12" s="33">
        <f>SUM(G8:G11)</f>
        <v>0</v>
      </c>
      <c r="H12" s="34"/>
    </row>
    <row r="13" spans="1:12" x14ac:dyDescent="0.35">
      <c r="A13" s="35" t="s">
        <v>21</v>
      </c>
      <c r="B13" s="12" t="s">
        <v>22</v>
      </c>
      <c r="C13" s="23"/>
      <c r="D13" s="30"/>
      <c r="E13" s="31"/>
      <c r="F13" s="30"/>
      <c r="G13" s="14"/>
      <c r="H13" s="4"/>
    </row>
    <row r="14" spans="1:12" x14ac:dyDescent="0.35">
      <c r="A14" s="29"/>
      <c r="B14" s="12" t="s">
        <v>23</v>
      </c>
      <c r="C14" s="23"/>
      <c r="D14" s="30"/>
      <c r="E14" s="31"/>
      <c r="F14" s="30"/>
      <c r="G14" s="14"/>
      <c r="H14" s="4"/>
    </row>
    <row r="15" spans="1:12" x14ac:dyDescent="0.35">
      <c r="A15" s="36"/>
      <c r="B15" s="5" t="s">
        <v>24</v>
      </c>
      <c r="C15" s="23">
        <v>10</v>
      </c>
      <c r="D15" s="15" t="s">
        <v>25</v>
      </c>
      <c r="E15" s="25"/>
      <c r="F15" s="24" t="s">
        <v>13</v>
      </c>
      <c r="G15" s="26">
        <f>C15*E15</f>
        <v>0</v>
      </c>
      <c r="H15" s="27"/>
    </row>
    <row r="16" spans="1:12" x14ac:dyDescent="0.35">
      <c r="A16" s="36"/>
      <c r="B16" s="5" t="s">
        <v>26</v>
      </c>
      <c r="C16" s="23">
        <v>25</v>
      </c>
      <c r="D16" s="15" t="s">
        <v>25</v>
      </c>
      <c r="E16" s="25"/>
      <c r="F16" s="24" t="s">
        <v>13</v>
      </c>
      <c r="G16" s="26">
        <f>C16*E16</f>
        <v>0</v>
      </c>
      <c r="H16" s="27"/>
    </row>
    <row r="17" spans="1:11" x14ac:dyDescent="0.35">
      <c r="A17" s="29"/>
      <c r="B17" s="12" t="s">
        <v>27</v>
      </c>
      <c r="C17" s="23"/>
      <c r="D17" s="30"/>
      <c r="E17" s="31"/>
      <c r="F17" s="30"/>
      <c r="G17" s="37"/>
      <c r="H17" s="4"/>
    </row>
    <row r="18" spans="1:11" x14ac:dyDescent="0.35">
      <c r="A18" s="36"/>
      <c r="B18" s="5" t="s">
        <v>28</v>
      </c>
      <c r="C18" s="23">
        <v>5</v>
      </c>
      <c r="D18" s="15" t="s">
        <v>25</v>
      </c>
      <c r="E18" s="25"/>
      <c r="F18" s="24" t="s">
        <v>13</v>
      </c>
      <c r="G18" s="26">
        <f>C18*E18</f>
        <v>0</v>
      </c>
      <c r="H18" s="27"/>
    </row>
    <row r="19" spans="1:11" x14ac:dyDescent="0.35">
      <c r="A19" s="36"/>
      <c r="B19" s="5" t="s">
        <v>74</v>
      </c>
      <c r="C19" s="23">
        <v>5</v>
      </c>
      <c r="D19" s="15" t="s">
        <v>25</v>
      </c>
      <c r="E19" s="25"/>
      <c r="F19" s="24" t="s">
        <v>13</v>
      </c>
      <c r="G19" s="26">
        <f>C19*E19</f>
        <v>0</v>
      </c>
      <c r="H19" s="27"/>
    </row>
    <row r="20" spans="1:11" x14ac:dyDescent="0.35">
      <c r="A20" s="36"/>
      <c r="B20" s="5" t="s">
        <v>29</v>
      </c>
      <c r="C20" s="23">
        <v>5</v>
      </c>
      <c r="D20" s="15" t="s">
        <v>25</v>
      </c>
      <c r="E20" s="25"/>
      <c r="F20" s="24" t="s">
        <v>13</v>
      </c>
      <c r="G20" s="26">
        <f>C20*E20</f>
        <v>0</v>
      </c>
      <c r="H20" s="27"/>
      <c r="K20" s="62"/>
    </row>
    <row r="21" spans="1:11" x14ac:dyDescent="0.35">
      <c r="A21" s="36"/>
      <c r="B21" s="5" t="s">
        <v>30</v>
      </c>
      <c r="C21" s="23">
        <v>5</v>
      </c>
      <c r="D21" s="15" t="s">
        <v>25</v>
      </c>
      <c r="E21" s="25"/>
      <c r="F21" s="24" t="s">
        <v>13</v>
      </c>
      <c r="G21" s="26">
        <f>C21*E21</f>
        <v>0</v>
      </c>
      <c r="H21" s="27"/>
    </row>
    <row r="22" spans="1:11" x14ac:dyDescent="0.35">
      <c r="A22" s="36"/>
      <c r="B22" s="5" t="s">
        <v>31</v>
      </c>
      <c r="C22" s="23">
        <v>5</v>
      </c>
      <c r="D22" s="15" t="s">
        <v>25</v>
      </c>
      <c r="E22" s="25"/>
      <c r="F22" s="24" t="s">
        <v>13</v>
      </c>
      <c r="G22" s="26">
        <f>C22*E22</f>
        <v>0</v>
      </c>
      <c r="H22" s="27"/>
    </row>
    <row r="23" spans="1:11" x14ac:dyDescent="0.35">
      <c r="A23" s="5"/>
      <c r="B23" s="29" t="s">
        <v>21</v>
      </c>
      <c r="C23" s="5" t="s">
        <v>86</v>
      </c>
      <c r="D23" s="30"/>
      <c r="E23" s="31"/>
      <c r="F23" s="32" t="s">
        <v>20</v>
      </c>
      <c r="G23" s="33">
        <f>SUM(G15:G22)</f>
        <v>0</v>
      </c>
      <c r="H23" s="34"/>
    </row>
    <row r="24" spans="1:11" x14ac:dyDescent="0.35">
      <c r="A24" s="35" t="s">
        <v>32</v>
      </c>
      <c r="B24" s="18" t="s">
        <v>33</v>
      </c>
      <c r="C24" s="23"/>
      <c r="D24" s="19"/>
      <c r="E24" s="23"/>
      <c r="F24" s="20"/>
      <c r="G24" s="23"/>
      <c r="H24" s="27"/>
    </row>
    <row r="25" spans="1:11" x14ac:dyDescent="0.35">
      <c r="A25" s="22"/>
      <c r="B25" s="18" t="s">
        <v>34</v>
      </c>
      <c r="C25" s="23">
        <v>1</v>
      </c>
      <c r="D25" s="24" t="s">
        <v>35</v>
      </c>
      <c r="E25" s="25"/>
      <c r="F25" s="24" t="s">
        <v>13</v>
      </c>
      <c r="G25" s="26">
        <f>C25*E25</f>
        <v>0</v>
      </c>
      <c r="H25" s="27"/>
    </row>
    <row r="26" spans="1:11" x14ac:dyDescent="0.35">
      <c r="A26" s="22"/>
      <c r="B26" s="29" t="s">
        <v>32</v>
      </c>
      <c r="C26" s="5" t="s">
        <v>86</v>
      </c>
      <c r="D26" s="15"/>
      <c r="E26" s="16"/>
      <c r="F26" s="38" t="s">
        <v>20</v>
      </c>
      <c r="G26" s="39">
        <f>SUM(G25)</f>
        <v>0</v>
      </c>
      <c r="H26" s="40"/>
    </row>
    <row r="27" spans="1:11" x14ac:dyDescent="0.35">
      <c r="A27" s="12" t="s">
        <v>36</v>
      </c>
      <c r="B27" s="18" t="s">
        <v>37</v>
      </c>
      <c r="C27" s="23"/>
      <c r="D27" s="15"/>
      <c r="E27" s="14"/>
      <c r="F27" s="17"/>
      <c r="G27" s="14"/>
      <c r="H27" s="4"/>
    </row>
    <row r="28" spans="1:11" x14ac:dyDescent="0.35">
      <c r="A28" s="41" t="s">
        <v>38</v>
      </c>
      <c r="B28" s="12" t="s">
        <v>39</v>
      </c>
      <c r="C28" s="23"/>
      <c r="D28" s="30"/>
      <c r="E28" s="31"/>
      <c r="F28" s="32"/>
      <c r="G28" s="31"/>
      <c r="H28" s="34"/>
    </row>
    <row r="29" spans="1:11" x14ac:dyDescent="0.35">
      <c r="A29" s="12" t="s">
        <v>40</v>
      </c>
      <c r="B29" s="35" t="s">
        <v>43</v>
      </c>
      <c r="C29" s="23">
        <v>50</v>
      </c>
      <c r="D29" s="15" t="s">
        <v>44</v>
      </c>
      <c r="E29" s="25"/>
      <c r="F29" s="24" t="s">
        <v>13</v>
      </c>
      <c r="G29" s="26">
        <f>C29*E29</f>
        <v>0</v>
      </c>
      <c r="H29" s="34"/>
    </row>
    <row r="30" spans="1:11" x14ac:dyDescent="0.35">
      <c r="A30" s="12" t="s">
        <v>42</v>
      </c>
      <c r="B30" s="35" t="s">
        <v>46</v>
      </c>
      <c r="C30" s="23">
        <v>600</v>
      </c>
      <c r="D30" s="15" t="s">
        <v>41</v>
      </c>
      <c r="E30" s="25"/>
      <c r="F30" s="24" t="s">
        <v>13</v>
      </c>
      <c r="G30" s="26">
        <f>C30*E30</f>
        <v>0</v>
      </c>
      <c r="H30" s="34"/>
      <c r="K30" s="58"/>
    </row>
    <row r="31" spans="1:11" x14ac:dyDescent="0.35">
      <c r="A31" s="12" t="s">
        <v>45</v>
      </c>
      <c r="B31" s="35" t="s">
        <v>47</v>
      </c>
      <c r="C31" s="23">
        <v>50</v>
      </c>
      <c r="D31" s="15" t="s">
        <v>44</v>
      </c>
      <c r="E31" s="25"/>
      <c r="F31" s="24" t="s">
        <v>13</v>
      </c>
      <c r="G31" s="26">
        <f>C31*E31</f>
        <v>0</v>
      </c>
      <c r="H31" s="34"/>
    </row>
    <row r="32" spans="1:11" x14ac:dyDescent="0.35">
      <c r="A32" s="5"/>
      <c r="B32" s="29" t="s">
        <v>38</v>
      </c>
      <c r="C32" s="5" t="s">
        <v>86</v>
      </c>
      <c r="D32" s="30"/>
      <c r="E32" s="31"/>
      <c r="F32" s="32" t="s">
        <v>20</v>
      </c>
      <c r="G32" s="33">
        <f>SUM(G29:G31)</f>
        <v>0</v>
      </c>
      <c r="H32" s="34"/>
    </row>
    <row r="33" spans="1:8" x14ac:dyDescent="0.35">
      <c r="A33" s="54" t="s">
        <v>48</v>
      </c>
      <c r="B33" s="12" t="s">
        <v>49</v>
      </c>
      <c r="C33" s="23"/>
      <c r="D33" s="30"/>
      <c r="E33" s="31"/>
      <c r="F33" s="30"/>
      <c r="G33" s="14"/>
      <c r="H33" s="4"/>
    </row>
    <row r="34" spans="1:8" x14ac:dyDescent="0.35">
      <c r="A34" s="55" t="s">
        <v>71</v>
      </c>
      <c r="B34" s="18" t="s">
        <v>50</v>
      </c>
      <c r="C34" s="23"/>
      <c r="D34" s="15"/>
      <c r="E34" s="14"/>
      <c r="F34" s="17"/>
      <c r="G34" s="14"/>
      <c r="H34" s="4"/>
    </row>
    <row r="35" spans="1:8" ht="16.5" x14ac:dyDescent="0.35">
      <c r="A35" s="56"/>
      <c r="B35" s="22" t="s">
        <v>69</v>
      </c>
      <c r="C35" s="23">
        <v>100</v>
      </c>
      <c r="D35" s="28" t="s">
        <v>51</v>
      </c>
      <c r="E35" s="25"/>
      <c r="F35" s="24" t="s">
        <v>13</v>
      </c>
      <c r="G35" s="26">
        <f>C35*E35</f>
        <v>0</v>
      </c>
      <c r="H35" s="27"/>
    </row>
    <row r="36" spans="1:8" x14ac:dyDescent="0.35">
      <c r="A36" s="57" t="s">
        <v>52</v>
      </c>
      <c r="B36" s="12" t="s">
        <v>70</v>
      </c>
      <c r="C36" s="23"/>
      <c r="D36" s="15"/>
      <c r="E36" s="14"/>
      <c r="F36" s="17"/>
      <c r="G36" s="14"/>
      <c r="H36" s="4"/>
    </row>
    <row r="37" spans="1:8" ht="16.5" x14ac:dyDescent="0.35">
      <c r="A37" s="56"/>
      <c r="B37" s="22" t="s">
        <v>53</v>
      </c>
      <c r="C37" s="23">
        <v>100</v>
      </c>
      <c r="D37" s="15" t="s">
        <v>51</v>
      </c>
      <c r="E37" s="25"/>
      <c r="F37" s="17" t="s">
        <v>54</v>
      </c>
      <c r="G37" s="26">
        <f>C37*E37</f>
        <v>0</v>
      </c>
      <c r="H37" s="27"/>
    </row>
    <row r="38" spans="1:8" x14ac:dyDescent="0.35">
      <c r="A38" s="57" t="s">
        <v>81</v>
      </c>
      <c r="B38" s="12" t="s">
        <v>77</v>
      </c>
      <c r="C38" s="23"/>
      <c r="D38" s="15"/>
      <c r="E38" s="14"/>
      <c r="F38" s="17"/>
      <c r="G38" s="14"/>
      <c r="H38" s="27"/>
    </row>
    <row r="39" spans="1:8" x14ac:dyDescent="0.35">
      <c r="A39" s="56"/>
      <c r="B39" s="22" t="s">
        <v>79</v>
      </c>
      <c r="C39" s="23">
        <v>5</v>
      </c>
      <c r="D39" s="15" t="s">
        <v>80</v>
      </c>
      <c r="E39" s="25"/>
      <c r="F39" s="17" t="s">
        <v>54</v>
      </c>
      <c r="G39" s="26">
        <f>C39*E39</f>
        <v>0</v>
      </c>
      <c r="H39" s="27"/>
    </row>
    <row r="40" spans="1:8" x14ac:dyDescent="0.35">
      <c r="A40" s="56"/>
      <c r="B40" s="22" t="s">
        <v>78</v>
      </c>
      <c r="C40" s="23">
        <v>50</v>
      </c>
      <c r="D40" s="15" t="s">
        <v>61</v>
      </c>
      <c r="E40" s="25"/>
      <c r="F40" s="17" t="s">
        <v>54</v>
      </c>
      <c r="G40" s="26">
        <f>C40*E40</f>
        <v>0</v>
      </c>
      <c r="H40" s="27"/>
    </row>
    <row r="41" spans="1:8" x14ac:dyDescent="0.35">
      <c r="A41" s="56"/>
      <c r="B41" s="29" t="s">
        <v>48</v>
      </c>
      <c r="C41" s="5" t="s">
        <v>86</v>
      </c>
      <c r="D41" s="30"/>
      <c r="E41" s="31"/>
      <c r="F41" s="32" t="s">
        <v>20</v>
      </c>
      <c r="G41" s="33">
        <f>SUM(G35:G40)</f>
        <v>0</v>
      </c>
      <c r="H41" s="34"/>
    </row>
    <row r="42" spans="1:8" x14ac:dyDescent="0.35">
      <c r="A42" s="35" t="s">
        <v>56</v>
      </c>
      <c r="B42" s="42" t="s">
        <v>57</v>
      </c>
      <c r="C42" s="23"/>
      <c r="D42" s="43"/>
      <c r="E42" s="44"/>
      <c r="F42" s="32"/>
      <c r="G42" s="31"/>
      <c r="H42" s="34"/>
    </row>
    <row r="43" spans="1:8" x14ac:dyDescent="0.35">
      <c r="A43" s="18" t="s">
        <v>58</v>
      </c>
      <c r="B43" s="42" t="s">
        <v>59</v>
      </c>
      <c r="C43" s="23"/>
      <c r="D43" s="43"/>
      <c r="E43" s="44"/>
      <c r="F43" s="32"/>
      <c r="G43" s="31"/>
      <c r="H43" s="34"/>
    </row>
    <row r="44" spans="1:8" x14ac:dyDescent="0.35">
      <c r="A44" s="5" t="s">
        <v>60</v>
      </c>
      <c r="B44" s="45" t="s">
        <v>75</v>
      </c>
      <c r="C44" s="23">
        <v>25</v>
      </c>
      <c r="D44" s="15" t="s">
        <v>61</v>
      </c>
      <c r="E44" s="25"/>
      <c r="F44" s="24" t="s">
        <v>13</v>
      </c>
      <c r="G44" s="26">
        <f>C44*E44</f>
        <v>0</v>
      </c>
      <c r="H44" s="27"/>
    </row>
    <row r="45" spans="1:8" x14ac:dyDescent="0.35">
      <c r="A45" s="5"/>
      <c r="B45" s="45" t="s">
        <v>76</v>
      </c>
      <c r="C45" s="23">
        <v>25</v>
      </c>
      <c r="D45" s="15" t="s">
        <v>61</v>
      </c>
      <c r="E45" s="25"/>
      <c r="F45" s="24" t="s">
        <v>13</v>
      </c>
      <c r="G45" s="26">
        <f>C45*E45</f>
        <v>0</v>
      </c>
      <c r="H45" s="27"/>
    </row>
    <row r="46" spans="1:8" x14ac:dyDescent="0.35">
      <c r="A46" s="18" t="s">
        <v>62</v>
      </c>
      <c r="B46" s="42" t="s">
        <v>63</v>
      </c>
      <c r="C46" s="23"/>
      <c r="D46" s="28"/>
      <c r="E46" s="46"/>
      <c r="F46" s="24"/>
      <c r="G46" s="23"/>
      <c r="H46" s="27"/>
    </row>
    <row r="47" spans="1:8" ht="16.5" x14ac:dyDescent="0.35">
      <c r="A47" s="5" t="s">
        <v>64</v>
      </c>
      <c r="B47" s="45" t="s">
        <v>67</v>
      </c>
      <c r="C47" s="23">
        <v>700</v>
      </c>
      <c r="D47" s="15" t="s">
        <v>55</v>
      </c>
      <c r="E47" s="25"/>
      <c r="F47" s="17" t="s">
        <v>54</v>
      </c>
      <c r="G47" s="26">
        <f>C47*E47</f>
        <v>0</v>
      </c>
      <c r="H47" s="27"/>
    </row>
    <row r="48" spans="1:8" ht="16.5" x14ac:dyDescent="0.35">
      <c r="A48" s="5"/>
      <c r="B48" s="45" t="s">
        <v>68</v>
      </c>
      <c r="C48" s="23">
        <v>50</v>
      </c>
      <c r="D48" s="15" t="s">
        <v>55</v>
      </c>
      <c r="E48" s="25"/>
      <c r="F48" s="17" t="s">
        <v>54</v>
      </c>
      <c r="G48" s="26">
        <f>C48*E48</f>
        <v>0</v>
      </c>
      <c r="H48" s="27"/>
    </row>
    <row r="49" spans="1:8" x14ac:dyDescent="0.35">
      <c r="A49" s="18" t="s">
        <v>72</v>
      </c>
      <c r="B49" s="42" t="s">
        <v>65</v>
      </c>
      <c r="C49" s="23"/>
      <c r="D49" s="5"/>
      <c r="E49" s="46"/>
      <c r="F49" s="17"/>
      <c r="G49" s="23"/>
      <c r="H49" s="27"/>
    </row>
    <row r="50" spans="1:8" ht="16.5" x14ac:dyDescent="0.35">
      <c r="A50" s="5" t="s">
        <v>73</v>
      </c>
      <c r="B50" s="45" t="s">
        <v>66</v>
      </c>
      <c r="C50" s="23">
        <v>100</v>
      </c>
      <c r="D50" s="15" t="s">
        <v>55</v>
      </c>
      <c r="E50" s="25"/>
      <c r="F50" s="17" t="s">
        <v>54</v>
      </c>
      <c r="G50" s="26">
        <f>C50*E50</f>
        <v>0</v>
      </c>
      <c r="H50" s="27"/>
    </row>
    <row r="51" spans="1:8" x14ac:dyDescent="0.35">
      <c r="A51" s="5"/>
      <c r="B51" s="29" t="s">
        <v>56</v>
      </c>
      <c r="C51" s="5" t="s">
        <v>86</v>
      </c>
      <c r="D51" s="15"/>
      <c r="E51" s="16"/>
      <c r="F51" s="38" t="s">
        <v>20</v>
      </c>
      <c r="G51" s="39">
        <f>SUM(G44:G50)</f>
        <v>0</v>
      </c>
      <c r="H51" s="40"/>
    </row>
    <row r="52" spans="1:8" x14ac:dyDescent="0.35">
      <c r="A52" s="48"/>
      <c r="B52" s="51"/>
      <c r="C52" s="49"/>
      <c r="D52" s="15"/>
      <c r="E52" s="16"/>
      <c r="F52" s="38"/>
      <c r="G52" s="50"/>
      <c r="H52" s="40"/>
    </row>
    <row r="53" spans="1:8" x14ac:dyDescent="0.35">
      <c r="A53" s="52"/>
      <c r="B53" s="22"/>
      <c r="C53" s="16"/>
      <c r="D53" s="22"/>
      <c r="E53" s="47" t="s">
        <v>87</v>
      </c>
      <c r="F53" s="38" t="s">
        <v>20</v>
      </c>
      <c r="G53" s="39">
        <f>+G12+G23+G26+G32+G41+G51</f>
        <v>0</v>
      </c>
      <c r="H53" s="21"/>
    </row>
    <row r="54" spans="1:8" x14ac:dyDescent="0.35">
      <c r="A54" s="52"/>
      <c r="B54" s="22"/>
      <c r="C54" s="16"/>
      <c r="D54" s="22"/>
      <c r="E54" s="47" t="s">
        <v>88</v>
      </c>
      <c r="F54" s="38" t="s">
        <v>20</v>
      </c>
      <c r="G54" s="59">
        <f>+G53*2</f>
        <v>0</v>
      </c>
      <c r="H54" s="21"/>
    </row>
    <row r="55" spans="1:8" x14ac:dyDescent="0.35">
      <c r="A55" s="22"/>
      <c r="B55" s="14"/>
      <c r="C55" s="14"/>
      <c r="D55" s="15"/>
      <c r="E55" s="14"/>
      <c r="F55" s="17"/>
      <c r="G55" s="14"/>
      <c r="H55" s="4"/>
    </row>
    <row r="56" spans="1:8" x14ac:dyDescent="0.35">
      <c r="A56" s="5"/>
      <c r="B56" s="12"/>
      <c r="C56" s="14"/>
      <c r="D56" s="15"/>
      <c r="E56" s="31"/>
      <c r="F56" s="17"/>
      <c r="G56" s="53"/>
      <c r="H56" s="4"/>
    </row>
    <row r="58" spans="1:8" x14ac:dyDescent="0.35">
      <c r="G58" s="58"/>
    </row>
  </sheetData>
  <sheetProtection sheet="1" objects="1" scenarios="1"/>
  <pageMargins left="0.7" right="0.7" top="0.75" bottom="0.75" header="0.3" footer="0.3"/>
  <pageSetup paperSize="9" scale="82" fitToHeight="0" orientation="portrait" r:id="rId1"/>
  <colBreaks count="1" manualBreakCount="1">
    <brk id="7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Tilboðsskrá</vt:lpstr>
      <vt:lpstr>Tilboðsskrá!Print_Area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Hildur Ómarsdóttir</dc:creator>
  <cp:lastModifiedBy>Sigurður Guðjón Jónsson</cp:lastModifiedBy>
  <cp:lastPrinted>2021-04-12T15:58:16Z</cp:lastPrinted>
  <dcterms:created xsi:type="dcterms:W3CDTF">2020-04-21T21:44:17Z</dcterms:created>
  <dcterms:modified xsi:type="dcterms:W3CDTF">2021-04-12T16:23:23Z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">
    <vt:lpwstr>Hildur Ómarsdóttir</vt:lpwstr>
  </property>
  <property fmtid="{D5CDD505-2E9C-101B-9397-08002B2CF9AE}" pid="3" name="Project name">
    <vt:lpwstr>Viðgerðir á steyptum gönguleiðum                  </vt:lpwstr>
  </property>
  <property fmtid="{D5CDD505-2E9C-101B-9397-08002B2CF9AE}" pid="4" name="ProjectName">
    <vt:lpwstr>Viðgerðir á steyptum gönguleiðum                  </vt:lpwstr>
  </property>
  <property fmtid="{D5CDD505-2E9C-101B-9397-08002B2CF9AE}" pid="5" name="ProjectNumber">
    <vt:lpwstr>1.161.245</vt:lpwstr>
  </property>
  <property fmtid="{D5CDD505-2E9C-101B-9397-08002B2CF9AE}" pid="6" name="CustomerName">
    <vt:lpwstr>Garðabær</vt:lpwstr>
  </property>
  <property fmtid="{D5CDD505-2E9C-101B-9397-08002B2CF9AE}" pid="7" name="Description">
    <vt:lpwstr>Viðgerðir á steyptum gönguleiðum í Garðabæ 2021-2022, tilboðsskrá</vt:lpwstr>
  </property>
  <property fmtid="{D5CDD505-2E9C-101B-9397-08002B2CF9AE}" pid="8" name="DocumentNumber">
    <vt:lpwstr>1161245-000-CTD-0002</vt:lpwstr>
  </property>
</Properties>
</file>